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D8" i="1"/>
  <c r="A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Font="1" applyBorder="1" applyAlignment="1"/>
    <xf numFmtId="49" fontId="0" fillId="2" borderId="4" xfId="0" applyNumberFormat="1" applyFont="1" applyFill="1" applyBorder="1" applyAlignment="1" applyProtection="1">
      <protection locked="0"/>
    </xf>
    <xf numFmtId="14" fontId="0" fillId="2" borderId="7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0" borderId="4" xfId="0" applyFont="1" applyBorder="1" applyAlignment="1" applyProtection="1">
      <protection locked="0"/>
    </xf>
    <xf numFmtId="0" fontId="0" fillId="0" borderId="2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17" fontId="0" fillId="2" borderId="5" xfId="0" applyNumberFormat="1" applyFont="1" applyFill="1" applyBorder="1" applyAlignment="1" applyProtection="1">
      <alignment vertical="center"/>
      <protection locked="0"/>
    </xf>
    <xf numFmtId="17" fontId="0" fillId="2" borderId="5" xfId="0" applyNumberFormat="1" applyFont="1" applyFill="1" applyBorder="1" applyAlignment="1" applyProtection="1">
      <alignment vertical="center" wrapText="1"/>
      <protection locked="0"/>
    </xf>
    <xf numFmtId="1" fontId="0" fillId="2" borderId="5" xfId="0" applyNumberFormat="1" applyFont="1" applyFill="1" applyBorder="1" applyAlignment="1" applyProtection="1">
      <alignment vertical="center"/>
      <protection locked="0"/>
    </xf>
    <xf numFmtId="2" fontId="0" fillId="2" borderId="5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5" xfId="0" applyFont="1" applyFill="1" applyBorder="1" applyAlignment="1" applyProtection="1">
      <alignment vertical="center"/>
      <protection locked="0"/>
    </xf>
    <xf numFmtId="0" fontId="0" fillId="2" borderId="5" xfId="0" applyFont="1" applyFill="1" applyBorder="1" applyAlignment="1" applyProtection="1">
      <alignment vertical="center" wrapText="1"/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0" fillId="2" borderId="6" xfId="0" applyFont="1" applyFill="1" applyBorder="1" applyAlignment="1" applyProtection="1">
      <alignment vertical="center"/>
      <protection locked="0"/>
    </xf>
    <xf numFmtId="0" fontId="0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9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  <row r="9">
          <cell r="A9" t="str">
            <v>ИТОГО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</sheetData>
      <sheetData sheetId="1">
        <row r="4">
          <cell r="C4" t="str">
            <v>ТТК 2020</v>
          </cell>
        </row>
        <row r="11">
          <cell r="B11" t="str">
            <v>гор.блюдо</v>
          </cell>
          <cell r="C11" t="str">
            <v>ТТК 2022 г</v>
          </cell>
          <cell r="D11" t="str">
            <v>Котлеты "Аппетитные"</v>
          </cell>
          <cell r="E11">
            <v>90</v>
          </cell>
          <cell r="G11">
            <v>158</v>
          </cell>
          <cell r="H11">
            <v>11.2</v>
          </cell>
          <cell r="I11">
            <v>4.45</v>
          </cell>
          <cell r="J11">
            <v>18.5</v>
          </cell>
        </row>
        <row r="12">
          <cell r="B12" t="str">
            <v>гор.блюдо</v>
          </cell>
          <cell r="C12" t="str">
            <v>№312/2015 г</v>
          </cell>
          <cell r="D12" t="str">
            <v>Пюре картофельное</v>
          </cell>
          <cell r="E12">
            <v>150</v>
          </cell>
          <cell r="G12">
            <v>169</v>
          </cell>
          <cell r="H12">
            <v>3.28</v>
          </cell>
          <cell r="I12">
            <v>7.28</v>
          </cell>
          <cell r="J12">
            <v>22</v>
          </cell>
        </row>
        <row r="13">
          <cell r="B13" t="str">
            <v>гор.напиток</v>
          </cell>
          <cell r="C13" t="str">
            <v>ТТК 2022 г</v>
          </cell>
          <cell r="D13" t="str">
            <v>Компот из замороженной компотной смеси</v>
          </cell>
          <cell r="E13">
            <v>180</v>
          </cell>
          <cell r="G13">
            <v>36</v>
          </cell>
          <cell r="H13">
            <v>0.09</v>
          </cell>
          <cell r="I13">
            <v>0.02</v>
          </cell>
          <cell r="J13">
            <v>8.69</v>
          </cell>
        </row>
        <row r="14">
          <cell r="B14" t="str">
            <v>закуска</v>
          </cell>
          <cell r="C14" t="str">
            <v>№ 532/2013г, Самара</v>
          </cell>
          <cell r="D14" t="str">
            <v>Салат-бар (Огурцы свежая порциями, помидоры, фасоль конс., сухарики, масло раст.)</v>
          </cell>
          <cell r="E14">
            <v>60</v>
          </cell>
          <cell r="G14">
            <v>90</v>
          </cell>
          <cell r="H14">
            <v>1.62</v>
          </cell>
          <cell r="I14">
            <v>6.1</v>
          </cell>
          <cell r="J14">
            <v>6.92</v>
          </cell>
        </row>
        <row r="15">
          <cell r="B15" t="str">
            <v>хлеб</v>
          </cell>
          <cell r="C15" t="str">
            <v>ТТК</v>
          </cell>
          <cell r="D15" t="str">
            <v>Хлебная корзина (хлеб пш., хлеб рж.-пш.)</v>
          </cell>
          <cell r="E15">
            <v>40</v>
          </cell>
          <cell r="G15">
            <v>91</v>
          </cell>
          <cell r="H15">
            <v>2.52</v>
          </cell>
          <cell r="I15">
            <v>0.36</v>
          </cell>
          <cell r="J15">
            <v>18.84</v>
          </cell>
        </row>
        <row r="16">
          <cell r="E16">
            <v>520</v>
          </cell>
          <cell r="G16">
            <v>544</v>
          </cell>
          <cell r="H16">
            <v>18.709999999999997</v>
          </cell>
          <cell r="I16">
            <v>18.21</v>
          </cell>
          <cell r="J16">
            <v>74.95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F12" sqref="F12"/>
    </sheetView>
  </sheetViews>
  <sheetFormatPr defaultRowHeight="15" x14ac:dyDescent="0.25"/>
  <cols>
    <col min="1" max="1" width="12.28515625" customWidth="1"/>
    <col min="3" max="3" width="40.5703125" customWidth="1"/>
    <col min="9" max="9" width="11.140625" customWidth="1"/>
  </cols>
  <sheetData>
    <row r="1" spans="1:9" x14ac:dyDescent="0.25">
      <c r="A1" s="4" t="str">
        <f>'[1]4'!A1</f>
        <v>МАОУ "МАОУ "Лицей№121"</v>
      </c>
      <c r="B1" s="5"/>
      <c r="C1" s="6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45174</v>
      </c>
    </row>
    <row r="2" spans="1:9" x14ac:dyDescent="0.25">
      <c r="A2" s="7" t="str">
        <f>'[1]4'!A2</f>
        <v>Раздел</v>
      </c>
      <c r="B2" s="8" t="str">
        <f>'[1]4'!B2</f>
        <v>№ рец.</v>
      </c>
      <c r="C2" s="8" t="str">
        <f>'[1]4'!C2</f>
        <v>Блюдо</v>
      </c>
      <c r="D2" s="8" t="str">
        <f>'[1]4'!D2</f>
        <v>Выход, г</v>
      </c>
      <c r="E2" s="8" t="str">
        <f>'[1]4'!E2</f>
        <v>Цена</v>
      </c>
      <c r="F2" s="8" t="str">
        <f>'[1]4'!F2</f>
        <v>Калорийность</v>
      </c>
      <c r="G2" s="8" t="str">
        <f>'[1]4'!G2</f>
        <v>Белки</v>
      </c>
      <c r="H2" s="8" t="str">
        <f>'[1]4'!H2</f>
        <v>Жиры</v>
      </c>
      <c r="I2" s="9" t="str">
        <f>'[1]4'!I2</f>
        <v>Углеводы</v>
      </c>
    </row>
    <row r="3" spans="1:9" ht="20.25" customHeight="1" x14ac:dyDescent="0.25">
      <c r="A3" s="10" t="str">
        <f>'[2]4-9, 18-23 сент.'!B11</f>
        <v>гор.блюдо</v>
      </c>
      <c r="B3" s="11" t="str">
        <f>'[2]4-9, 18-23 сент.'!C11</f>
        <v>ТТК 2022 г</v>
      </c>
      <c r="C3" s="12" t="str">
        <f>'[2]4-9, 18-23 сент.'!D11</f>
        <v>Котлеты "Аппетитные"</v>
      </c>
      <c r="D3" s="13">
        <f>'[2]4-9, 18-23 сент.'!E11</f>
        <v>90</v>
      </c>
      <c r="E3" s="14"/>
      <c r="F3" s="13">
        <f>'[2]4-9, 18-23 сент.'!G11</f>
        <v>158</v>
      </c>
      <c r="G3" s="15">
        <f>'[2]4-9, 18-23 сент.'!H11</f>
        <v>11.2</v>
      </c>
      <c r="H3" s="15">
        <f>'[2]4-9, 18-23 сент.'!I11</f>
        <v>4.45</v>
      </c>
      <c r="I3" s="16">
        <f>'[2]4-9, 18-23 сент.'!J11</f>
        <v>18.5</v>
      </c>
    </row>
    <row r="4" spans="1:9" ht="21" customHeight="1" x14ac:dyDescent="0.25">
      <c r="A4" s="7" t="str">
        <f>'[2]4-9, 18-23 сент.'!B12</f>
        <v>гор.блюдо</v>
      </c>
      <c r="B4" s="17" t="str">
        <f>'[2]4-9, 18-23 сент.'!C12</f>
        <v>№312/2015 г</v>
      </c>
      <c r="C4" s="18" t="str">
        <f>'[2]4-9, 18-23 сент.'!D12</f>
        <v>Пюре картофельное</v>
      </c>
      <c r="D4" s="19">
        <f>'[2]4-9, 18-23 сент.'!E12</f>
        <v>150</v>
      </c>
      <c r="E4" s="14"/>
      <c r="F4" s="13">
        <f>'[2]4-9, 18-23 сент.'!G12</f>
        <v>169</v>
      </c>
      <c r="G4" s="15">
        <f>'[2]4-9, 18-23 сент.'!H12</f>
        <v>3.28</v>
      </c>
      <c r="H4" s="15">
        <f>'[2]4-9, 18-23 сент.'!I12</f>
        <v>7.28</v>
      </c>
      <c r="I4" s="16">
        <f>'[2]4-9, 18-23 сент.'!J12</f>
        <v>22</v>
      </c>
    </row>
    <row r="5" spans="1:9" ht="26.25" customHeight="1" x14ac:dyDescent="0.25">
      <c r="A5" s="7" t="str">
        <f>'[2]4-9, 18-23 сент.'!B13</f>
        <v>гор.напиток</v>
      </c>
      <c r="B5" s="17" t="str">
        <f>'[2]4-9, 18-23 сент.'!C13</f>
        <v>ТТК 2022 г</v>
      </c>
      <c r="C5" s="18" t="str">
        <f>'[2]4-9, 18-23 сент.'!D13</f>
        <v>Компот из замороженной компотной смеси</v>
      </c>
      <c r="D5" s="15">
        <f>'[2]4-9, 18-23 сент.'!E13</f>
        <v>180</v>
      </c>
      <c r="E5" s="14"/>
      <c r="F5" s="13">
        <f>'[2]4-9, 18-23 сент.'!G13</f>
        <v>36</v>
      </c>
      <c r="G5" s="15">
        <f>'[2]4-9, 18-23 сент.'!H13</f>
        <v>0.09</v>
      </c>
      <c r="H5" s="15">
        <f>'[2]4-9, 18-23 сент.'!I13</f>
        <v>0.02</v>
      </c>
      <c r="I5" s="16">
        <f>'[2]4-9, 18-23 сент.'!J13</f>
        <v>8.69</v>
      </c>
    </row>
    <row r="6" spans="1:9" ht="48.75" customHeight="1" x14ac:dyDescent="0.25">
      <c r="A6" s="7" t="str">
        <f>'[2]4-9, 18-23 сент.'!B14</f>
        <v>закуска</v>
      </c>
      <c r="B6" s="17" t="str">
        <f>'[2]4-9, 18-23 сент.'!C14</f>
        <v>№ 532/2013г, Самара</v>
      </c>
      <c r="C6" s="18" t="str">
        <f>'[2]4-9, 18-23 сент.'!D14</f>
        <v>Салат-бар (Огурцы свежая порциями, помидоры, фасоль конс., сухарики, масло раст.)</v>
      </c>
      <c r="D6" s="15">
        <f>'[2]4-9, 18-23 сент.'!E14</f>
        <v>60</v>
      </c>
      <c r="E6" s="14"/>
      <c r="F6" s="13">
        <f>'[2]4-9, 18-23 сент.'!G14</f>
        <v>90</v>
      </c>
      <c r="G6" s="15">
        <f>'[2]4-9, 18-23 сент.'!H14</f>
        <v>1.62</v>
      </c>
      <c r="H6" s="15">
        <f>'[2]4-9, 18-23 сент.'!I14</f>
        <v>6.1</v>
      </c>
      <c r="I6" s="16">
        <f>'[2]4-9, 18-23 сент.'!J14</f>
        <v>6.92</v>
      </c>
    </row>
    <row r="7" spans="1:9" ht="24.75" customHeight="1" x14ac:dyDescent="0.25">
      <c r="A7" s="7" t="str">
        <f>'[2]4-9, 18-23 сент.'!B15</f>
        <v>хлеб</v>
      </c>
      <c r="B7" s="17" t="str">
        <f>'[2]4-9, 18-23 сент.'!C15</f>
        <v>ТТК</v>
      </c>
      <c r="C7" s="18" t="str">
        <f>'[2]4-9, 18-23 сент.'!D15</f>
        <v>Хлебная корзина (хлеб пш., хлеб рж.-пш.)</v>
      </c>
      <c r="D7" s="15">
        <f>'[2]4-9, 18-23 сент.'!E15</f>
        <v>40</v>
      </c>
      <c r="E7" s="14"/>
      <c r="F7" s="13">
        <f>'[2]4-9, 18-23 сент.'!G15</f>
        <v>91</v>
      </c>
      <c r="G7" s="15">
        <f>'[2]4-9, 18-23 сент.'!H15</f>
        <v>2.52</v>
      </c>
      <c r="H7" s="15">
        <f>'[2]4-9, 18-23 сент.'!I15</f>
        <v>0.36</v>
      </c>
      <c r="I7" s="16">
        <f>'[2]4-9, 18-23 сент.'!J15</f>
        <v>18.84</v>
      </c>
    </row>
    <row r="8" spans="1:9" ht="15.75" thickBot="1" x14ac:dyDescent="0.3">
      <c r="A8" s="20" t="str">
        <f>'[1]4'!A9</f>
        <v>ИТОГО</v>
      </c>
      <c r="B8" s="21"/>
      <c r="C8" s="22"/>
      <c r="D8" s="23">
        <f>'[2]4-9, 18-23 сент.'!E16</f>
        <v>520</v>
      </c>
      <c r="E8" s="24"/>
      <c r="F8" s="25">
        <f>'[2]4-9, 18-23 сент.'!G16</f>
        <v>544</v>
      </c>
      <c r="G8" s="23">
        <f>'[2]4-9, 18-23 сент.'!H16</f>
        <v>18.709999999999997</v>
      </c>
      <c r="H8" s="23">
        <f>'[2]4-9, 18-23 сент.'!I16</f>
        <v>18.21</v>
      </c>
      <c r="I8" s="26">
        <f>'[2]4-9, 18-23 сент.'!J16</f>
        <v>74.95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2023-09-10T15:21:38Z</dcterms:modified>
</cp:coreProperties>
</file>